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195" windowHeight="11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3" i="1" l="1"/>
  <c r="B60" i="1"/>
  <c r="B61" i="1" s="1"/>
  <c r="D67" i="1" l="1"/>
</calcChain>
</file>

<file path=xl/sharedStrings.xml><?xml version="1.0" encoding="utf-8"?>
<sst xmlns="http://schemas.openxmlformats.org/spreadsheetml/2006/main" count="126" uniqueCount="124">
  <si>
    <t>Game Name</t>
  </si>
  <si>
    <t>Pricecharting Link</t>
  </si>
  <si>
    <t>Joust</t>
  </si>
  <si>
    <t>Shadowgate</t>
  </si>
  <si>
    <t>Ikari III</t>
  </si>
  <si>
    <t>Wings 2</t>
  </si>
  <si>
    <t>https://www.pricecharting.com/game/super-nintendo/wings-2-aces-high#completed-auctions-cib</t>
  </si>
  <si>
    <t>https://www.pricecharting.com/game/nes/ikari-warriors-iii-the-rescue#completed-auctions-cib</t>
  </si>
  <si>
    <t>https://www.pricecharting.com/game/nes/joust#completed-auctions-cib</t>
  </si>
  <si>
    <t>https://www.pricecharting.com/game/nes/shadowgate#completed-auctions-cib</t>
  </si>
  <si>
    <t>Ghosts 'n Goblins</t>
  </si>
  <si>
    <t>https://www.pricecharting.com/game/nes/ghosts-'n-goblins#completed-auctions-cib</t>
  </si>
  <si>
    <t>https://www.pricecharting.com/game/atari-2600/video-olympics</t>
  </si>
  <si>
    <t>Video Olympics</t>
  </si>
  <si>
    <t>Real Sports Baseball</t>
  </si>
  <si>
    <t>https://www.pricecharting.com/game/atari-5200/pole-position#completed-auctions-cib</t>
  </si>
  <si>
    <t>Pole Position</t>
  </si>
  <si>
    <t>https://www.pricecharting.com/game/atari-5200/realsports-baseball</t>
  </si>
  <si>
    <t>Ice Hockey</t>
  </si>
  <si>
    <t>https://www.pricecharting.com/game/nes/ice-hockey#completed-auctions-cib</t>
  </si>
  <si>
    <t>https://www.pricecharting.com/game/atari-2600/space-invaders#completed-auctions-cib</t>
  </si>
  <si>
    <t>Space Invaders</t>
  </si>
  <si>
    <t>Tennis</t>
  </si>
  <si>
    <t>https://www.pricecharting.com/game/atari-2600/tennis#completed-auctions-cib</t>
  </si>
  <si>
    <t>Ms. Pacman</t>
  </si>
  <si>
    <t>https://www.pricecharting.com/game/atari-2600/ms-pac-man#completed-auctions-cib</t>
  </si>
  <si>
    <t>Street Racer</t>
  </si>
  <si>
    <t>https://www.pricecharting.com/game/atari-2600/street-racer#completed-auctions-cib</t>
  </si>
  <si>
    <t>https://www.pricecharting.com/game/nes/legend-of-zelda#completed-auctions-cib</t>
  </si>
  <si>
    <t>Top Gun</t>
  </si>
  <si>
    <t>https://www.pricecharting.com/game/nes/top-gun#completed-auctions-cib</t>
  </si>
  <si>
    <t>Zelda (If gold cart, worth more)</t>
  </si>
  <si>
    <t>Games "skipped" due to extreme low value</t>
  </si>
  <si>
    <t>Mario/Duck Hunt Cart</t>
  </si>
  <si>
    <t>Cart-Only Atari games</t>
  </si>
  <si>
    <t>Bases Loaded I, II and III</t>
  </si>
  <si>
    <t>NCAA Basketball</t>
  </si>
  <si>
    <t>Super Play Action Football</t>
  </si>
  <si>
    <t>Street Fighter II</t>
  </si>
  <si>
    <t>https://www.pricecharting.com/game/super-nintendo/street-fighter-ii#completed-auctions-cib</t>
  </si>
  <si>
    <t>Sports Talk Baseball</t>
  </si>
  <si>
    <t>Secret of Mana</t>
  </si>
  <si>
    <t>https://www.pricecharting.com/game/super-nintendo/secret-of-mana#completed-auctions-cib</t>
  </si>
  <si>
    <t>World Heroes</t>
  </si>
  <si>
    <t>https://www.pricecharting.com/game/super-nintendo/world-heroes#completed-auctions-cib</t>
  </si>
  <si>
    <t>Wheel of Fortune</t>
  </si>
  <si>
    <t>https://www.pricecharting.com/game/atari-5200/pengo#completed-auctions-cib</t>
  </si>
  <si>
    <t>Pengo</t>
  </si>
  <si>
    <t>Home Run</t>
  </si>
  <si>
    <t>Skiing</t>
  </si>
  <si>
    <t>https://www.pricecharting.com/game/atari-2600/skiing#completed-auctions-cib</t>
  </si>
  <si>
    <t>https://www.pricecharting.com/game/atari-2600/home-run#completed-auctions-cib</t>
  </si>
  <si>
    <t>https://www.pricecharting.com/game/atari-2600/ice-hockey#completed-auctions-cib</t>
  </si>
  <si>
    <t>Threshold</t>
  </si>
  <si>
    <t>https://www.pricecharting.com/game/atari-2600/threshold#completed-auctions-cib</t>
  </si>
  <si>
    <t>Combat</t>
  </si>
  <si>
    <t>https://www.pricecharting.com/game/atari-2600/combat#completed-auctions-cib</t>
  </si>
  <si>
    <t>Real Sports Football</t>
  </si>
  <si>
    <t>https://www.pricecharting.com/game/atari-5200/realsports-football#completed-auctions-cib</t>
  </si>
  <si>
    <t>https://www.pricecharting.com/game/atari-2600/surround#completed-auctions-cib</t>
  </si>
  <si>
    <t>Surround (Highly fluxuates)</t>
  </si>
  <si>
    <t>The Mafat Conspiracy</t>
  </si>
  <si>
    <t>https://www.pricecharting.com/game/nes/the-mafat-conspiracy#completed-auctions-cib</t>
  </si>
  <si>
    <t>Solaris</t>
  </si>
  <si>
    <t>https://www.pricecharting.com/game/atari-2600/solaris#completed-auctions-cib</t>
  </si>
  <si>
    <t>Techmo Super Bowl</t>
  </si>
  <si>
    <t>https://www.pricecharting.com/game/nes/tecmo-super-bowl#completed-auctions-cib</t>
  </si>
  <si>
    <t>https://www.pricecharting.com/game/nes/blades-of-steel#completed-auctions-cib</t>
  </si>
  <si>
    <t>https://www.pricecharting.com/game/nes/super-off-road#completed-auctions-cib</t>
  </si>
  <si>
    <t>https://www.pricecharting.com/game/nes/teenage-mutant-ninja-turtles-ii#completed-auctions-cib</t>
  </si>
  <si>
    <t>https://www.pricecharting.com/game/nes/dragon-warrior#completed-auctions-cib</t>
  </si>
  <si>
    <t>Blades of Steel</t>
  </si>
  <si>
    <t>Super Off Road</t>
  </si>
  <si>
    <t>Turtles II</t>
  </si>
  <si>
    <t>Dragon warrior (Highly fluxuates)</t>
  </si>
  <si>
    <t>https://www.pricecharting.com/game/atari-2600/asteroids#completed-auctions-cib</t>
  </si>
  <si>
    <t>Asteroids</t>
  </si>
  <si>
    <t>Pac-Man (5200)</t>
  </si>
  <si>
    <t>https://www.pricecharting.com/game/atari-5200/pac-man#completed-auctions-cib</t>
  </si>
  <si>
    <t>Pac-Man (NES)</t>
  </si>
  <si>
    <t>https://www.pricecharting.com/game/nes/pac-man-(tengen)#completed-auctions-cib</t>
  </si>
  <si>
    <t>Pac-Man (2600)</t>
  </si>
  <si>
    <t>https://www.pricecharting.com/game/atari-2600/pac-man#completed-auctions-cib</t>
  </si>
  <si>
    <t>https://www.pricecharting.com/game/nes/tag-team-wrestling#completed-auctions-cib</t>
  </si>
  <si>
    <t>https://www.pricecharting.com/game/nes/double-dragon-ii#completed-auctions-cib</t>
  </si>
  <si>
    <t>https://www.pricecharting.com/game/nes/battletoads#completed-auctions-cib</t>
  </si>
  <si>
    <t>https://www.pricecharting.com/game/nes/talking-super-jeopardy#completed-auctions-cib</t>
  </si>
  <si>
    <t>Tag Team Wrestling</t>
  </si>
  <si>
    <t>Double Dragon II</t>
  </si>
  <si>
    <t>Battletoads</t>
  </si>
  <si>
    <t>Talking Jeopardy</t>
  </si>
  <si>
    <t>https://www.pricecharting.com/game/atari-5200/joust#completed-auctions-cib</t>
  </si>
  <si>
    <t>Price Charting</t>
  </si>
  <si>
    <t>Ebay Sold Listings</t>
  </si>
  <si>
    <t>Sky Jinks (Not on pricecharting?)</t>
  </si>
  <si>
    <t>https://www.pricecharting.com/game/atari-2600/missile-command#completed-auctions-cib</t>
  </si>
  <si>
    <t>Missile Command</t>
  </si>
  <si>
    <t>Donkey Kong (Not on pricecharting)</t>
  </si>
  <si>
    <t>Air-Sea Battle</t>
  </si>
  <si>
    <t>https://www.pricecharting.com/game/atari-2600/air-sea-battle#completed-auctions-cib</t>
  </si>
  <si>
    <t>Goal</t>
  </si>
  <si>
    <t>Fast Action Football</t>
  </si>
  <si>
    <t>Fast break</t>
  </si>
  <si>
    <t>Super NBA Basketball</t>
  </si>
  <si>
    <t>Turtles III (High fluxation)</t>
  </si>
  <si>
    <t>https://www.pricecharting.com/game/nes/teenage-mutant-ninja-turtles-iii-the-manhattan-project#completed-auctions-cib</t>
  </si>
  <si>
    <t>Shadow of the Ninja</t>
  </si>
  <si>
    <t>https://www.pricecharting.com/game/nes/shadow-of-the-ninja#completed-auctions-cib</t>
  </si>
  <si>
    <t>Tetris</t>
  </si>
  <si>
    <t>https://www.pricecharting.com/game/nes/tetris#completed-auctions-cib</t>
  </si>
  <si>
    <t>NARC</t>
  </si>
  <si>
    <t>https://www.pricecharting.com/game/nes/narc#completed-auctions-cib</t>
  </si>
  <si>
    <t>Batman</t>
  </si>
  <si>
    <t>https://www.pricecharting.com/game/nes/batman-the-video-game#completed-auctions-cib</t>
  </si>
  <si>
    <t>King of Dragons</t>
  </si>
  <si>
    <t>https://www.pricecharting.com/game/super-nintendo/king-of-dragons#completed-auctions-cib</t>
  </si>
  <si>
    <t>Atari 2600</t>
  </si>
  <si>
    <t>Atari 5200</t>
  </si>
  <si>
    <t>SNES</t>
  </si>
  <si>
    <t>PS2</t>
  </si>
  <si>
    <t>NES Salellite</t>
  </si>
  <si>
    <t>Total before fees</t>
  </si>
  <si>
    <t>Fees estimate</t>
  </si>
  <si>
    <t>Shipping per item.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</si>
</sst>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6" fontId="0" fillId="0" borderId="0" xfId="0" applyNumberFormat="1"/>
    <xf numFmtId="0" fontId="2" fillId="0" borderId="0" xfId="1"/>
    <xf numFmtId="0" fontId="2" fillId="0" borderId="0" xfId="1" applyAlignment="1">
      <alignment wrapText="1"/>
    </xf>
    <xf numFmtId="0" fontId="1" fillId="0" borderId="0" xfId="0" applyFont="1"/>
    <xf numFmtId="8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icecharting.com/game/nes/tag-team-wrestling" TargetMode="External"/><Relationship Id="rId2" Type="http://schemas.openxmlformats.org/officeDocument/2006/relationships/hyperlink" Target="https://www.pricecharting.com/game/nes/joust" TargetMode="External"/><Relationship Id="rId1" Type="http://schemas.openxmlformats.org/officeDocument/2006/relationships/hyperlink" Target="https://www.pricecharting.com/game/super-nintendo/wings-2-aces-high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ricecharting.com/game/nes/nar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topLeftCell="A31" workbookViewId="0">
      <selection activeCell="A65" sqref="A65"/>
    </sheetView>
  </sheetViews>
  <sheetFormatPr defaultRowHeight="15" x14ac:dyDescent="0.25"/>
  <cols>
    <col min="1" max="1" width="41.5703125" customWidth="1"/>
    <col min="2" max="2" width="13.42578125" bestFit="1" customWidth="1"/>
    <col min="3" max="3" width="16.5703125" bestFit="1" customWidth="1"/>
    <col min="4" max="4" width="21" customWidth="1"/>
  </cols>
  <sheetData>
    <row r="1" spans="1:4" x14ac:dyDescent="0.25">
      <c r="A1" s="4" t="s">
        <v>0</v>
      </c>
      <c r="B1" s="4" t="s">
        <v>92</v>
      </c>
      <c r="C1" s="4" t="s">
        <v>93</v>
      </c>
      <c r="D1" s="4" t="s">
        <v>1</v>
      </c>
    </row>
    <row r="2" spans="1:4" x14ac:dyDescent="0.25">
      <c r="A2" t="s">
        <v>5</v>
      </c>
      <c r="B2" s="1">
        <v>20</v>
      </c>
      <c r="D2" s="2" t="s">
        <v>6</v>
      </c>
    </row>
    <row r="3" spans="1:4" x14ac:dyDescent="0.25">
      <c r="A3" t="s">
        <v>4</v>
      </c>
      <c r="B3" s="1">
        <v>45</v>
      </c>
      <c r="D3" t="s">
        <v>7</v>
      </c>
    </row>
    <row r="4" spans="1:4" ht="75" x14ac:dyDescent="0.25">
      <c r="A4" t="s">
        <v>3</v>
      </c>
      <c r="B4" s="1">
        <v>15</v>
      </c>
      <c r="D4" s="3" t="s">
        <v>9</v>
      </c>
    </row>
    <row r="5" spans="1:4" x14ac:dyDescent="0.25">
      <c r="A5" t="s">
        <v>2</v>
      </c>
      <c r="B5" s="1">
        <v>23</v>
      </c>
      <c r="D5" s="2" t="s">
        <v>8</v>
      </c>
    </row>
    <row r="6" spans="1:4" x14ac:dyDescent="0.25">
      <c r="A6" t="s">
        <v>10</v>
      </c>
      <c r="B6" s="1">
        <v>70</v>
      </c>
      <c r="D6" t="s">
        <v>11</v>
      </c>
    </row>
    <row r="7" spans="1:4" x14ac:dyDescent="0.25">
      <c r="A7" t="s">
        <v>13</v>
      </c>
      <c r="B7" s="1">
        <v>10</v>
      </c>
      <c r="D7" t="s">
        <v>12</v>
      </c>
    </row>
    <row r="8" spans="1:4" x14ac:dyDescent="0.25">
      <c r="A8" t="s">
        <v>14</v>
      </c>
      <c r="B8" s="1">
        <v>13</v>
      </c>
      <c r="D8" t="s">
        <v>17</v>
      </c>
    </row>
    <row r="9" spans="1:4" x14ac:dyDescent="0.25">
      <c r="A9" t="s">
        <v>16</v>
      </c>
      <c r="B9" s="1">
        <v>10</v>
      </c>
      <c r="D9" t="s">
        <v>15</v>
      </c>
    </row>
    <row r="10" spans="1:4" x14ac:dyDescent="0.25">
      <c r="A10" t="s">
        <v>18</v>
      </c>
      <c r="B10" s="1">
        <v>15</v>
      </c>
      <c r="D10" t="s">
        <v>19</v>
      </c>
    </row>
    <row r="11" spans="1:4" x14ac:dyDescent="0.25">
      <c r="A11" t="s">
        <v>21</v>
      </c>
      <c r="B11" s="1">
        <v>9</v>
      </c>
      <c r="D11" t="s">
        <v>20</v>
      </c>
    </row>
    <row r="12" spans="1:4" x14ac:dyDescent="0.25">
      <c r="A12" t="s">
        <v>22</v>
      </c>
      <c r="B12" s="1">
        <v>12</v>
      </c>
      <c r="D12" t="s">
        <v>23</v>
      </c>
    </row>
    <row r="13" spans="1:4" x14ac:dyDescent="0.25">
      <c r="A13" t="s">
        <v>24</v>
      </c>
      <c r="B13" s="1">
        <v>15</v>
      </c>
      <c r="D13" t="s">
        <v>25</v>
      </c>
    </row>
    <row r="14" spans="1:4" x14ac:dyDescent="0.25">
      <c r="A14" t="s">
        <v>26</v>
      </c>
      <c r="B14" s="1">
        <v>10</v>
      </c>
      <c r="D14" t="s">
        <v>27</v>
      </c>
    </row>
    <row r="15" spans="1:4" x14ac:dyDescent="0.25">
      <c r="A15" t="s">
        <v>31</v>
      </c>
      <c r="B15" s="1">
        <v>80</v>
      </c>
      <c r="D15" t="s">
        <v>28</v>
      </c>
    </row>
    <row r="16" spans="1:4" x14ac:dyDescent="0.25">
      <c r="A16" t="s">
        <v>29</v>
      </c>
      <c r="B16" s="1">
        <v>12</v>
      </c>
      <c r="D16" t="s">
        <v>30</v>
      </c>
    </row>
    <row r="17" spans="1:4" x14ac:dyDescent="0.25">
      <c r="A17" t="s">
        <v>38</v>
      </c>
      <c r="B17" s="1">
        <v>25</v>
      </c>
      <c r="D17" t="s">
        <v>39</v>
      </c>
    </row>
    <row r="18" spans="1:4" x14ac:dyDescent="0.25">
      <c r="A18" t="s">
        <v>41</v>
      </c>
      <c r="B18" s="1">
        <v>150</v>
      </c>
      <c r="D18" t="s">
        <v>42</v>
      </c>
    </row>
    <row r="19" spans="1:4" x14ac:dyDescent="0.25">
      <c r="A19" t="s">
        <v>43</v>
      </c>
      <c r="B19" s="1">
        <v>27</v>
      </c>
      <c r="D19" t="s">
        <v>44</v>
      </c>
    </row>
    <row r="20" spans="1:4" x14ac:dyDescent="0.25">
      <c r="A20" t="s">
        <v>47</v>
      </c>
      <c r="B20" s="1">
        <v>20</v>
      </c>
      <c r="D20" t="s">
        <v>46</v>
      </c>
    </row>
    <row r="21" spans="1:4" x14ac:dyDescent="0.25">
      <c r="A21" t="s">
        <v>48</v>
      </c>
      <c r="B21" s="1">
        <v>7</v>
      </c>
      <c r="D21" t="s">
        <v>51</v>
      </c>
    </row>
    <row r="22" spans="1:4" x14ac:dyDescent="0.25">
      <c r="A22" t="s">
        <v>18</v>
      </c>
      <c r="B22" s="1">
        <v>8</v>
      </c>
      <c r="D22" t="s">
        <v>52</v>
      </c>
    </row>
    <row r="23" spans="1:4" x14ac:dyDescent="0.25">
      <c r="A23" t="s">
        <v>49</v>
      </c>
      <c r="B23" s="1">
        <v>6</v>
      </c>
      <c r="D23" t="s">
        <v>50</v>
      </c>
    </row>
    <row r="24" spans="1:4" x14ac:dyDescent="0.25">
      <c r="A24" t="s">
        <v>53</v>
      </c>
      <c r="B24" s="1">
        <v>45</v>
      </c>
      <c r="D24" t="s">
        <v>54</v>
      </c>
    </row>
    <row r="25" spans="1:4" x14ac:dyDescent="0.25">
      <c r="A25" t="s">
        <v>55</v>
      </c>
      <c r="B25" s="1">
        <v>7</v>
      </c>
      <c r="D25" t="s">
        <v>56</v>
      </c>
    </row>
    <row r="26" spans="1:4" x14ac:dyDescent="0.25">
      <c r="A26" t="s">
        <v>57</v>
      </c>
      <c r="B26" s="1">
        <v>12</v>
      </c>
      <c r="D26" t="s">
        <v>58</v>
      </c>
    </row>
    <row r="27" spans="1:4" x14ac:dyDescent="0.25">
      <c r="A27" t="s">
        <v>60</v>
      </c>
      <c r="B27" s="1">
        <v>20</v>
      </c>
      <c r="D27" t="s">
        <v>59</v>
      </c>
    </row>
    <row r="28" spans="1:4" x14ac:dyDescent="0.25">
      <c r="A28" t="s">
        <v>61</v>
      </c>
      <c r="B28" s="1">
        <v>25</v>
      </c>
      <c r="D28" t="s">
        <v>62</v>
      </c>
    </row>
    <row r="29" spans="1:4" x14ac:dyDescent="0.25">
      <c r="A29" t="s">
        <v>63</v>
      </c>
      <c r="B29" s="1">
        <v>12</v>
      </c>
      <c r="D29" t="s">
        <v>64</v>
      </c>
    </row>
    <row r="30" spans="1:4" x14ac:dyDescent="0.25">
      <c r="A30" t="s">
        <v>65</v>
      </c>
      <c r="B30" s="1">
        <v>40</v>
      </c>
      <c r="D30" t="s">
        <v>66</v>
      </c>
    </row>
    <row r="31" spans="1:4" x14ac:dyDescent="0.25">
      <c r="A31" t="s">
        <v>71</v>
      </c>
      <c r="B31" s="1">
        <v>20</v>
      </c>
      <c r="D31" t="s">
        <v>67</v>
      </c>
    </row>
    <row r="32" spans="1:4" x14ac:dyDescent="0.25">
      <c r="A32" t="s">
        <v>72</v>
      </c>
      <c r="B32" s="1">
        <v>20</v>
      </c>
      <c r="D32" t="s">
        <v>68</v>
      </c>
    </row>
    <row r="33" spans="1:4" x14ac:dyDescent="0.25">
      <c r="A33" t="s">
        <v>73</v>
      </c>
      <c r="B33" s="1">
        <v>30</v>
      </c>
      <c r="D33" t="s">
        <v>69</v>
      </c>
    </row>
    <row r="34" spans="1:4" x14ac:dyDescent="0.25">
      <c r="A34" t="s">
        <v>74</v>
      </c>
      <c r="B34" s="1">
        <v>30</v>
      </c>
      <c r="D34" t="s">
        <v>70</v>
      </c>
    </row>
    <row r="35" spans="1:4" x14ac:dyDescent="0.25">
      <c r="A35" t="s">
        <v>76</v>
      </c>
      <c r="B35" s="1">
        <v>7</v>
      </c>
      <c r="D35" t="s">
        <v>75</v>
      </c>
    </row>
    <row r="36" spans="1:4" x14ac:dyDescent="0.25">
      <c r="A36" t="s">
        <v>77</v>
      </c>
      <c r="B36" s="1">
        <v>5</v>
      </c>
      <c r="D36" t="s">
        <v>78</v>
      </c>
    </row>
    <row r="37" spans="1:4" x14ac:dyDescent="0.25">
      <c r="A37" t="s">
        <v>79</v>
      </c>
      <c r="B37" s="1">
        <v>15</v>
      </c>
      <c r="D37" t="s">
        <v>80</v>
      </c>
    </row>
    <row r="38" spans="1:4" x14ac:dyDescent="0.25">
      <c r="A38" t="s">
        <v>81</v>
      </c>
      <c r="B38" s="1">
        <v>9</v>
      </c>
      <c r="D38" t="s">
        <v>82</v>
      </c>
    </row>
    <row r="39" spans="1:4" x14ac:dyDescent="0.25">
      <c r="A39" t="s">
        <v>87</v>
      </c>
      <c r="B39" s="1">
        <v>20</v>
      </c>
      <c r="D39" s="2" t="s">
        <v>83</v>
      </c>
    </row>
    <row r="40" spans="1:4" x14ac:dyDescent="0.25">
      <c r="A40" t="s">
        <v>88</v>
      </c>
      <c r="B40" s="1">
        <v>30</v>
      </c>
      <c r="D40" t="s">
        <v>84</v>
      </c>
    </row>
    <row r="41" spans="1:4" x14ac:dyDescent="0.25">
      <c r="A41" t="s">
        <v>89</v>
      </c>
      <c r="B41" s="1">
        <v>45</v>
      </c>
      <c r="D41" t="s">
        <v>85</v>
      </c>
    </row>
    <row r="42" spans="1:4" x14ac:dyDescent="0.25">
      <c r="A42" t="s">
        <v>90</v>
      </c>
      <c r="B42" s="1">
        <v>5</v>
      </c>
      <c r="D42" t="s">
        <v>86</v>
      </c>
    </row>
    <row r="43" spans="1:4" x14ac:dyDescent="0.25">
      <c r="A43" t="s">
        <v>2</v>
      </c>
      <c r="B43" s="1">
        <v>10</v>
      </c>
      <c r="C43" s="1">
        <v>5</v>
      </c>
      <c r="D43" t="s">
        <v>91</v>
      </c>
    </row>
    <row r="44" spans="1:4" x14ac:dyDescent="0.25">
      <c r="A44" t="s">
        <v>94</v>
      </c>
      <c r="B44" s="1">
        <v>5</v>
      </c>
      <c r="C44" s="1">
        <v>5</v>
      </c>
    </row>
    <row r="45" spans="1:4" x14ac:dyDescent="0.25">
      <c r="A45" t="s">
        <v>96</v>
      </c>
      <c r="B45" s="1">
        <v>7</v>
      </c>
      <c r="D45" t="s">
        <v>95</v>
      </c>
    </row>
    <row r="46" spans="1:4" x14ac:dyDescent="0.25">
      <c r="A46" t="s">
        <v>97</v>
      </c>
      <c r="B46" s="1">
        <v>10</v>
      </c>
      <c r="C46" s="1">
        <v>10</v>
      </c>
    </row>
    <row r="47" spans="1:4" x14ac:dyDescent="0.25">
      <c r="A47" t="s">
        <v>98</v>
      </c>
      <c r="B47" s="1">
        <v>8</v>
      </c>
      <c r="D47" t="s">
        <v>99</v>
      </c>
    </row>
    <row r="48" spans="1:4" x14ac:dyDescent="0.25">
      <c r="A48" t="s">
        <v>104</v>
      </c>
      <c r="B48" s="1">
        <v>50</v>
      </c>
      <c r="D48" t="s">
        <v>105</v>
      </c>
    </row>
    <row r="49" spans="1:4" x14ac:dyDescent="0.25">
      <c r="A49" t="s">
        <v>106</v>
      </c>
      <c r="B49" s="1">
        <v>120</v>
      </c>
      <c r="D49" t="s">
        <v>107</v>
      </c>
    </row>
    <row r="50" spans="1:4" x14ac:dyDescent="0.25">
      <c r="A50" t="s">
        <v>108</v>
      </c>
      <c r="B50" s="1">
        <v>8</v>
      </c>
      <c r="D50" t="s">
        <v>109</v>
      </c>
    </row>
    <row r="51" spans="1:4" x14ac:dyDescent="0.25">
      <c r="A51" t="s">
        <v>110</v>
      </c>
      <c r="B51" s="1">
        <v>18</v>
      </c>
      <c r="D51" s="2" t="s">
        <v>111</v>
      </c>
    </row>
    <row r="52" spans="1:4" x14ac:dyDescent="0.25">
      <c r="A52" t="s">
        <v>112</v>
      </c>
      <c r="B52" s="1">
        <v>25</v>
      </c>
      <c r="C52" s="1">
        <v>25</v>
      </c>
      <c r="D52" t="s">
        <v>113</v>
      </c>
    </row>
    <row r="53" spans="1:4" x14ac:dyDescent="0.25">
      <c r="A53" t="s">
        <v>114</v>
      </c>
      <c r="B53" s="1">
        <v>200</v>
      </c>
      <c r="C53" s="1">
        <v>200</v>
      </c>
      <c r="D53" t="s">
        <v>115</v>
      </c>
    </row>
    <row r="54" spans="1:4" x14ac:dyDescent="0.25">
      <c r="A54" t="s">
        <v>116</v>
      </c>
      <c r="B54" s="1">
        <v>60</v>
      </c>
      <c r="C54" s="1">
        <v>60</v>
      </c>
    </row>
    <row r="55" spans="1:4" x14ac:dyDescent="0.25">
      <c r="A55" t="s">
        <v>117</v>
      </c>
      <c r="B55" s="1">
        <v>60</v>
      </c>
      <c r="C55" s="1">
        <v>60</v>
      </c>
    </row>
    <row r="56" spans="1:4" x14ac:dyDescent="0.25">
      <c r="A56" t="s">
        <v>118</v>
      </c>
      <c r="B56" s="1">
        <v>60</v>
      </c>
      <c r="C56" s="1">
        <v>60</v>
      </c>
    </row>
    <row r="57" spans="1:4" x14ac:dyDescent="0.25">
      <c r="A57" t="s">
        <v>119</v>
      </c>
      <c r="B57" s="1">
        <v>50</v>
      </c>
      <c r="C57" s="1">
        <v>50</v>
      </c>
    </row>
    <row r="58" spans="1:4" x14ac:dyDescent="0.25">
      <c r="A58" t="s">
        <v>120</v>
      </c>
      <c r="B58" s="1">
        <v>40</v>
      </c>
      <c r="C58" s="1">
        <v>40</v>
      </c>
    </row>
    <row r="59" spans="1:4" x14ac:dyDescent="0.25">
      <c r="B59" s="1"/>
    </row>
    <row r="60" spans="1:4" x14ac:dyDescent="0.25">
      <c r="A60" t="s">
        <v>121</v>
      </c>
      <c r="B60" s="1">
        <f>SUM(B2:B59)</f>
        <v>1730</v>
      </c>
    </row>
    <row r="61" spans="1:4" x14ac:dyDescent="0.25">
      <c r="A61" t="s">
        <v>122</v>
      </c>
      <c r="B61" s="5">
        <f>SUM(B60*0.132)</f>
        <v>228.36</v>
      </c>
    </row>
    <row r="62" spans="1:4" x14ac:dyDescent="0.25">
      <c r="A62" t="s">
        <v>123</v>
      </c>
      <c r="B62" s="1">
        <v>202</v>
      </c>
    </row>
    <row r="63" spans="1:4" x14ac:dyDescent="0.25">
      <c r="B63" s="5">
        <f>SUM(B60-B61-B62)</f>
        <v>1299.6399999999999</v>
      </c>
    </row>
    <row r="65" spans="1:4" x14ac:dyDescent="0.25">
      <c r="B65" s="5"/>
    </row>
    <row r="67" spans="1:4" x14ac:dyDescent="0.25">
      <c r="B67" s="1"/>
      <c r="D67" s="5">
        <f>SUM(B67*0.5)</f>
        <v>0</v>
      </c>
    </row>
    <row r="68" spans="1:4" x14ac:dyDescent="0.25">
      <c r="A68" t="s">
        <v>32</v>
      </c>
    </row>
    <row r="69" spans="1:4" x14ac:dyDescent="0.25">
      <c r="A69" t="s">
        <v>33</v>
      </c>
    </row>
    <row r="70" spans="1:4" x14ac:dyDescent="0.25">
      <c r="A70" t="s">
        <v>34</v>
      </c>
    </row>
    <row r="71" spans="1:4" x14ac:dyDescent="0.25">
      <c r="A71" t="s">
        <v>35</v>
      </c>
    </row>
    <row r="72" spans="1:4" x14ac:dyDescent="0.25">
      <c r="A72" t="s">
        <v>36</v>
      </c>
    </row>
    <row r="73" spans="1:4" x14ac:dyDescent="0.25">
      <c r="A73" t="s">
        <v>37</v>
      </c>
    </row>
    <row r="74" spans="1:4" x14ac:dyDescent="0.25">
      <c r="A74" t="s">
        <v>40</v>
      </c>
    </row>
    <row r="75" spans="1:4" x14ac:dyDescent="0.25">
      <c r="A75" t="s">
        <v>45</v>
      </c>
    </row>
    <row r="76" spans="1:4" x14ac:dyDescent="0.25">
      <c r="A76" t="s">
        <v>100</v>
      </c>
    </row>
    <row r="77" spans="1:4" x14ac:dyDescent="0.25">
      <c r="A77" t="s">
        <v>101</v>
      </c>
    </row>
    <row r="78" spans="1:4" x14ac:dyDescent="0.25">
      <c r="A78" t="s">
        <v>102</v>
      </c>
    </row>
    <row r="79" spans="1:4" x14ac:dyDescent="0.25">
      <c r="A79" t="s">
        <v>103</v>
      </c>
    </row>
  </sheetData>
  <hyperlinks>
    <hyperlink ref="D2" r:id="rId1" location="completed-auctions-cib"/>
    <hyperlink ref="D5" r:id="rId2" location="completed-auctions-cib"/>
    <hyperlink ref="D39" r:id="rId3" location="completed-auctions-cib"/>
    <hyperlink ref="D51" r:id="rId4" location="completed-auctions-cib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Crazy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Rayvolution</dc:creator>
  <cp:lastModifiedBy>Rayvolution</cp:lastModifiedBy>
  <dcterms:created xsi:type="dcterms:W3CDTF">2017-01-14T17:51:40Z</dcterms:created>
  <dcterms:modified xsi:type="dcterms:W3CDTF">2017-01-15T18:23:17Z</dcterms:modified>
</cp:coreProperties>
</file>